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<sst xmlns="http://schemas.openxmlformats.org/spreadsheetml/2006/main" count="117" uniqueCount="28">
  <si>
    <t>Konur Fyrri umferð 6. og 8. febrúar á Hvolsvelli og Laugarvatni Héraðsmót HSK 2012</t>
  </si>
  <si>
    <t>Riðill B miðv.dag 8.feb Laugarvatni</t>
  </si>
  <si>
    <t>Samantekt hrinur og stig</t>
  </si>
  <si>
    <t>STIG</t>
  </si>
  <si>
    <t>Hamar 1</t>
  </si>
  <si>
    <t>Hrinur</t>
  </si>
  <si>
    <t>Unnar hrinur</t>
  </si>
  <si>
    <t>Stig 1</t>
  </si>
  <si>
    <t>Tapaðar hrinur</t>
  </si>
  <si>
    <t>Stig 2</t>
  </si>
  <si>
    <t>Skoruð stig</t>
  </si>
  <si>
    <t>Hrinuhlutfall</t>
  </si>
  <si>
    <t>Stig 3</t>
  </si>
  <si>
    <t>Fengu á sig</t>
  </si>
  <si>
    <t>Stigahlutfall</t>
  </si>
  <si>
    <t>Hrunakonur 2</t>
  </si>
  <si>
    <t>Laugdælur 1</t>
  </si>
  <si>
    <t>Garpur</t>
  </si>
  <si>
    <t>Hvöt 2</t>
  </si>
  <si>
    <t>Stig 4</t>
  </si>
  <si>
    <t>Stig 5</t>
  </si>
  <si>
    <t>Stig 6</t>
  </si>
  <si>
    <t>Riðill A mánudag 6.feb á Hvolsvelli</t>
  </si>
  <si>
    <t>Hrunakonur 1</t>
  </si>
  <si>
    <t>Hamar 2</t>
  </si>
  <si>
    <t>Dímon</t>
  </si>
  <si>
    <t>Laugdælur 2</t>
  </si>
  <si>
    <t>Hvöt 1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</si>
</sst>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0" xfId="0" applyAlignment="1">
      <alignment horizontal="left"/>
    </xf>
    <xf numFmtId="0" fontId="4" fillId="0" borderId="13" xfId="55" applyFont="1" applyBorder="1" applyAlignment="1">
      <alignment horizontal="center" wrapText="1"/>
      <protection/>
    </xf>
    <xf numFmtId="0" fontId="6" fillId="0" borderId="14" xfId="55" applyFont="1" applyBorder="1" applyAlignment="1">
      <alignment horizontal="center" textRotation="90" wrapText="1"/>
      <protection/>
    </xf>
    <xf numFmtId="0" fontId="5" fillId="0" borderId="14" xfId="55" applyFont="1" applyBorder="1" applyAlignment="1">
      <alignment horizontal="center" textRotation="90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55" applyFont="1" applyFill="1" applyBorder="1" applyAlignment="1">
      <alignment/>
      <protection/>
    </xf>
    <xf numFmtId="0" fontId="7" fillId="34" borderId="16" xfId="55" applyFont="1" applyFill="1" applyBorder="1" applyAlignment="1">
      <alignment horizontal="right"/>
      <protection/>
    </xf>
    <xf numFmtId="0" fontId="7" fillId="2" borderId="16" xfId="55" applyFont="1" applyFill="1" applyBorder="1">
      <alignment/>
      <protection/>
    </xf>
    <xf numFmtId="0" fontId="7" fillId="0" borderId="16" xfId="55" applyFont="1" applyBorder="1">
      <alignment/>
      <protection/>
    </xf>
    <xf numFmtId="0" fontId="7" fillId="0" borderId="17" xfId="55" applyFont="1" applyBorder="1">
      <alignment/>
      <protection/>
    </xf>
    <xf numFmtId="0" fontId="8" fillId="0" borderId="18" xfId="55" applyFont="1" applyBorder="1">
      <alignment/>
      <protection/>
    </xf>
    <xf numFmtId="0" fontId="9" fillId="0" borderId="16" xfId="55" applyFont="1" applyBorder="1" applyAlignment="1">
      <alignment horizontal="left"/>
      <protection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11" fillId="34" borderId="19" xfId="55" applyFont="1" applyFill="1" applyBorder="1" applyAlignment="1">
      <alignment/>
      <protection/>
    </xf>
    <xf numFmtId="0" fontId="11" fillId="34" borderId="13" xfId="55" applyFont="1" applyFill="1" applyBorder="1" applyAlignment="1">
      <alignment horizontal="right"/>
      <protection/>
    </xf>
    <xf numFmtId="0" fontId="11" fillId="0" borderId="13" xfId="55" applyFont="1" applyBorder="1">
      <alignment/>
      <protection/>
    </xf>
    <xf numFmtId="0" fontId="11" fillId="0" borderId="20" xfId="55" applyFont="1" applyBorder="1">
      <alignment/>
      <protection/>
    </xf>
    <xf numFmtId="0" fontId="49" fillId="0" borderId="21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51" fillId="0" borderId="13" xfId="0" applyFont="1" applyBorder="1" applyAlignment="1">
      <alignment/>
    </xf>
    <xf numFmtId="0" fontId="51" fillId="0" borderId="20" xfId="0" applyFont="1" applyBorder="1" applyAlignment="1">
      <alignment/>
    </xf>
    <xf numFmtId="0" fontId="8" fillId="0" borderId="21" xfId="55" applyFont="1" applyBorder="1">
      <alignment/>
      <protection/>
    </xf>
    <xf numFmtId="164" fontId="51" fillId="0" borderId="13" xfId="0" applyNumberFormat="1" applyFont="1" applyBorder="1" applyAlignment="1">
      <alignment horizontal="right"/>
    </xf>
    <xf numFmtId="0" fontId="11" fillId="34" borderId="22" xfId="55" applyFont="1" applyFill="1" applyBorder="1" applyAlignment="1">
      <alignment/>
      <protection/>
    </xf>
    <xf numFmtId="0" fontId="11" fillId="34" borderId="23" xfId="55" applyFont="1" applyFill="1" applyBorder="1" applyAlignment="1">
      <alignment horizontal="right"/>
      <protection/>
    </xf>
    <xf numFmtId="0" fontId="11" fillId="0" borderId="23" xfId="55" applyFont="1" applyBorder="1">
      <alignment/>
      <protection/>
    </xf>
    <xf numFmtId="0" fontId="11" fillId="0" borderId="24" xfId="55" applyFont="1" applyBorder="1">
      <alignment/>
      <protection/>
    </xf>
    <xf numFmtId="0" fontId="8" fillId="0" borderId="25" xfId="55" applyFont="1" applyBorder="1">
      <alignment/>
      <protection/>
    </xf>
    <xf numFmtId="0" fontId="50" fillId="0" borderId="14" xfId="0" applyFont="1" applyBorder="1" applyAlignment="1">
      <alignment horizontal="left"/>
    </xf>
    <xf numFmtId="164" fontId="15" fillId="0" borderId="14" xfId="55" applyNumberFormat="1" applyFont="1" applyBorder="1" applyAlignment="1">
      <alignment horizontal="right"/>
      <protection/>
    </xf>
    <xf numFmtId="0" fontId="51" fillId="0" borderId="26" xfId="0" applyFont="1" applyBorder="1" applyAlignment="1">
      <alignment/>
    </xf>
    <xf numFmtId="0" fontId="7" fillId="2" borderId="15" xfId="55" applyFont="1" applyFill="1" applyBorder="1">
      <alignment/>
      <protection/>
    </xf>
    <xf numFmtId="0" fontId="7" fillId="34" borderId="16" xfId="55" applyFont="1" applyFill="1" applyBorder="1" applyAlignment="1">
      <alignment/>
      <protection/>
    </xf>
    <xf numFmtId="0" fontId="48" fillId="0" borderId="16" xfId="0" applyFont="1" applyBorder="1" applyAlignment="1">
      <alignment horizontal="right"/>
    </xf>
    <xf numFmtId="0" fontId="11" fillId="0" borderId="19" xfId="55" applyFont="1" applyBorder="1">
      <alignment/>
      <protection/>
    </xf>
    <xf numFmtId="0" fontId="11" fillId="34" borderId="13" xfId="55" applyFont="1" applyFill="1" applyBorder="1" applyAlignment="1">
      <alignment/>
      <protection/>
    </xf>
    <xf numFmtId="0" fontId="51" fillId="0" borderId="13" xfId="0" applyFont="1" applyBorder="1" applyAlignment="1">
      <alignment horizontal="right"/>
    </xf>
    <xf numFmtId="0" fontId="11" fillId="0" borderId="22" xfId="55" applyFont="1" applyBorder="1">
      <alignment/>
      <protection/>
    </xf>
    <xf numFmtId="0" fontId="11" fillId="34" borderId="23" xfId="55" applyFont="1" applyFill="1" applyBorder="1" applyAlignment="1">
      <alignment/>
      <protection/>
    </xf>
    <xf numFmtId="0" fontId="50" fillId="0" borderId="23" xfId="0" applyFont="1" applyBorder="1" applyAlignment="1">
      <alignment horizontal="left"/>
    </xf>
    <xf numFmtId="164" fontId="15" fillId="0" borderId="23" xfId="55" applyNumberFormat="1" applyFont="1" applyBorder="1" applyAlignment="1">
      <alignment horizontal="right"/>
      <protection/>
    </xf>
    <xf numFmtId="0" fontId="51" fillId="0" borderId="24" xfId="0" applyFont="1" applyBorder="1" applyAlignment="1">
      <alignment/>
    </xf>
    <xf numFmtId="0" fontId="48" fillId="2" borderId="16" xfId="0" applyFont="1" applyFill="1" applyBorder="1" applyAlignment="1">
      <alignment/>
    </xf>
    <xf numFmtId="0" fontId="52" fillId="0" borderId="19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48" fillId="2" borderId="15" xfId="0" applyFont="1" applyFill="1" applyBorder="1" applyAlignment="1">
      <alignment/>
    </xf>
    <xf numFmtId="0" fontId="7" fillId="34" borderId="17" xfId="55" applyFont="1" applyFill="1" applyBorder="1" applyAlignment="1">
      <alignment horizontal="right"/>
      <protection/>
    </xf>
    <xf numFmtId="0" fontId="11" fillId="34" borderId="20" xfId="55" applyFont="1" applyFill="1" applyBorder="1" applyAlignment="1">
      <alignment horizontal="right"/>
      <protection/>
    </xf>
    <xf numFmtId="0" fontId="11" fillId="34" borderId="24" xfId="55" applyFont="1" applyFill="1" applyBorder="1" applyAlignment="1">
      <alignment horizontal="right"/>
      <protection/>
    </xf>
    <xf numFmtId="0" fontId="5" fillId="0" borderId="27" xfId="55" applyFont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27" xfId="55" applyFont="1" applyBorder="1" applyAlignment="1">
      <alignment horizontal="right" textRotation="90"/>
      <protection/>
    </xf>
    <xf numFmtId="0" fontId="5" fillId="0" borderId="25" xfId="55" applyFont="1" applyBorder="1" applyAlignment="1">
      <alignment horizontal="right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26</xdr:row>
      <xdr:rowOff>123825</xdr:rowOff>
    </xdr:from>
    <xdr:to>
      <xdr:col>0</xdr:col>
      <xdr:colOff>838200</xdr:colOff>
      <xdr:row>26</xdr:row>
      <xdr:rowOff>200025</xdr:rowOff>
    </xdr:to>
    <xdr:pic>
      <xdr:nvPicPr>
        <xdr:cNvPr id="1" name="Picture 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0198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3</xdr:row>
      <xdr:rowOff>123825</xdr:rowOff>
    </xdr:from>
    <xdr:to>
      <xdr:col>0</xdr:col>
      <xdr:colOff>838200</xdr:colOff>
      <xdr:row>3</xdr:row>
      <xdr:rowOff>200025</xdr:rowOff>
    </xdr:to>
    <xdr:pic>
      <xdr:nvPicPr>
        <xdr:cNvPr id="2" name="Picture 2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048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5">
      <selection activeCell="R17" sqref="R17"/>
    </sheetView>
  </sheetViews>
  <sheetFormatPr defaultColWidth="9.140625" defaultRowHeight="15"/>
  <cols>
    <col min="1" max="1" width="18.421875" style="0" customWidth="1"/>
    <col min="2" max="11" width="6.8515625" style="0" customWidth="1"/>
    <col min="15" max="15" width="10.00390625" style="0" customWidth="1"/>
  </cols>
  <sheetData>
    <row r="1" spans="1:15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4"/>
    </row>
    <row r="2" ht="15">
      <c r="K2" s="5"/>
    </row>
    <row r="3" ht="15">
      <c r="K3" s="5"/>
    </row>
    <row r="4" spans="1:15" ht="69.75" thickBot="1">
      <c r="A4" s="6" t="s">
        <v>22</v>
      </c>
      <c r="B4" s="63" t="str">
        <f>A5</f>
        <v>Hrunakonur 1</v>
      </c>
      <c r="C4" s="64"/>
      <c r="D4" s="63" t="str">
        <f>A9</f>
        <v>Hamar 2</v>
      </c>
      <c r="E4" s="64"/>
      <c r="F4" s="63" t="str">
        <f>A13</f>
        <v>Dímon</v>
      </c>
      <c r="G4" s="64"/>
      <c r="H4" s="63" t="str">
        <f>A17</f>
        <v>Laugdælur 2</v>
      </c>
      <c r="I4" s="64"/>
      <c r="J4" s="63" t="str">
        <f>A21</f>
        <v>Hvöt 1</v>
      </c>
      <c r="K4" s="64"/>
      <c r="L4" s="7" t="s">
        <v>2</v>
      </c>
      <c r="M4" s="8"/>
      <c r="N4" s="9" t="s">
        <v>3</v>
      </c>
      <c r="O4" s="10"/>
    </row>
    <row r="5" spans="1:15" ht="15.75">
      <c r="A5" s="60" t="s">
        <v>23</v>
      </c>
      <c r="B5" s="11"/>
      <c r="C5" s="12" t="s">
        <v>5</v>
      </c>
      <c r="D5" s="13">
        <v>2</v>
      </c>
      <c r="E5" s="14">
        <v>0</v>
      </c>
      <c r="F5" s="13">
        <v>1</v>
      </c>
      <c r="G5" s="14">
        <v>2</v>
      </c>
      <c r="H5" s="13">
        <v>2</v>
      </c>
      <c r="I5" s="14">
        <v>0</v>
      </c>
      <c r="J5" s="13">
        <v>2</v>
      </c>
      <c r="K5" s="15">
        <v>0</v>
      </c>
      <c r="L5" s="16">
        <f>SUM(B5,D5,F5,H5,J5)</f>
        <v>7</v>
      </c>
      <c r="M5" s="17" t="s">
        <v>6</v>
      </c>
      <c r="N5" s="18">
        <v>10</v>
      </c>
      <c r="O5" s="19"/>
    </row>
    <row r="6" spans="1:15" ht="15.75">
      <c r="A6" s="61"/>
      <c r="B6" s="20"/>
      <c r="C6" s="21" t="s">
        <v>7</v>
      </c>
      <c r="D6" s="22">
        <v>25</v>
      </c>
      <c r="E6" s="22">
        <v>8</v>
      </c>
      <c r="F6" s="22">
        <v>19</v>
      </c>
      <c r="G6" s="22">
        <v>25</v>
      </c>
      <c r="H6" s="22">
        <v>25</v>
      </c>
      <c r="I6" s="22">
        <v>8</v>
      </c>
      <c r="J6" s="22">
        <v>25</v>
      </c>
      <c r="K6" s="23">
        <v>19</v>
      </c>
      <c r="L6" s="24">
        <f>SUM(C5,E5,G5,I5,K5)</f>
        <v>2</v>
      </c>
      <c r="M6" s="25" t="s">
        <v>8</v>
      </c>
      <c r="N6" s="26"/>
      <c r="O6" s="27"/>
    </row>
    <row r="7" spans="1:15" ht="15.75">
      <c r="A7" s="61"/>
      <c r="B7" s="20"/>
      <c r="C7" s="21" t="s">
        <v>9</v>
      </c>
      <c r="D7" s="22">
        <v>25</v>
      </c>
      <c r="E7" s="22">
        <v>15</v>
      </c>
      <c r="F7" s="22">
        <v>25</v>
      </c>
      <c r="G7" s="22">
        <v>17</v>
      </c>
      <c r="H7" s="22">
        <v>25</v>
      </c>
      <c r="I7" s="22">
        <v>10</v>
      </c>
      <c r="J7" s="22">
        <v>25</v>
      </c>
      <c r="K7" s="23">
        <v>15</v>
      </c>
      <c r="L7" s="28">
        <f>SUM(B6:B8,D6:D8,F6:F8,H6:H8,J6:J8)</f>
        <v>206</v>
      </c>
      <c r="M7" s="25" t="s">
        <v>10</v>
      </c>
      <c r="N7" s="29">
        <f>L5/L6</f>
        <v>3.5</v>
      </c>
      <c r="O7" s="27" t="s">
        <v>11</v>
      </c>
    </row>
    <row r="8" spans="1:15" ht="16.5" thickBot="1">
      <c r="A8" s="62"/>
      <c r="B8" s="30"/>
      <c r="C8" s="31" t="s">
        <v>12</v>
      </c>
      <c r="D8" s="32"/>
      <c r="E8" s="32"/>
      <c r="F8" s="32">
        <v>12</v>
      </c>
      <c r="G8" s="32">
        <v>15</v>
      </c>
      <c r="H8" s="32"/>
      <c r="I8" s="32"/>
      <c r="J8" s="32"/>
      <c r="K8" s="33"/>
      <c r="L8" s="34">
        <f>SUM(C6:C8,E6:E8,G6:G8,I6:I8,K6:K8)</f>
        <v>132</v>
      </c>
      <c r="M8" s="35" t="s">
        <v>13</v>
      </c>
      <c r="N8" s="36">
        <f>L7/L8</f>
        <v>1.5606060606060606</v>
      </c>
      <c r="O8" s="37" t="s">
        <v>14</v>
      </c>
    </row>
    <row r="9" spans="1:15" ht="15.75">
      <c r="A9" s="60" t="s">
        <v>24</v>
      </c>
      <c r="B9" s="38">
        <f>E5</f>
        <v>0</v>
      </c>
      <c r="C9" s="14">
        <f>D5</f>
        <v>2</v>
      </c>
      <c r="D9" s="39"/>
      <c r="E9" s="12" t="s">
        <v>5</v>
      </c>
      <c r="F9" s="13">
        <v>0</v>
      </c>
      <c r="G9" s="14">
        <v>2</v>
      </c>
      <c r="H9" s="13">
        <v>0</v>
      </c>
      <c r="I9" s="14">
        <v>2</v>
      </c>
      <c r="J9" s="13">
        <v>2</v>
      </c>
      <c r="K9" s="15">
        <v>1</v>
      </c>
      <c r="L9" s="16">
        <f>SUM(B9,D9,F9,H9,J9)</f>
        <v>2</v>
      </c>
      <c r="M9" s="17" t="s">
        <v>6</v>
      </c>
      <c r="N9" s="40">
        <v>2</v>
      </c>
      <c r="O9" s="19"/>
    </row>
    <row r="10" spans="1:15" ht="15.75">
      <c r="A10" s="61"/>
      <c r="B10" s="41">
        <f>E6</f>
        <v>8</v>
      </c>
      <c r="C10" s="22">
        <f>D6</f>
        <v>25</v>
      </c>
      <c r="D10" s="42"/>
      <c r="E10" s="21" t="s">
        <v>7</v>
      </c>
      <c r="F10" s="22">
        <v>5</v>
      </c>
      <c r="G10" s="22">
        <v>25</v>
      </c>
      <c r="H10" s="22">
        <v>19</v>
      </c>
      <c r="I10" s="22">
        <v>25</v>
      </c>
      <c r="J10" s="22">
        <v>21</v>
      </c>
      <c r="K10" s="23">
        <v>25</v>
      </c>
      <c r="L10" s="24">
        <f>SUM(C9,E9,G9,I9,K9)</f>
        <v>7</v>
      </c>
      <c r="M10" s="25" t="s">
        <v>8</v>
      </c>
      <c r="N10" s="43"/>
      <c r="O10" s="27"/>
    </row>
    <row r="11" spans="1:15" ht="15.75">
      <c r="A11" s="61"/>
      <c r="B11" s="41">
        <f>E7</f>
        <v>15</v>
      </c>
      <c r="C11" s="22">
        <f>D7</f>
        <v>25</v>
      </c>
      <c r="D11" s="42"/>
      <c r="E11" s="21" t="s">
        <v>9</v>
      </c>
      <c r="F11" s="22">
        <v>16</v>
      </c>
      <c r="G11" s="22">
        <v>25</v>
      </c>
      <c r="H11" s="22">
        <v>18</v>
      </c>
      <c r="I11" s="22">
        <v>25</v>
      </c>
      <c r="J11" s="22">
        <v>25</v>
      </c>
      <c r="K11" s="23">
        <v>22</v>
      </c>
      <c r="L11" s="28">
        <f>SUM(B10:B12,D10:D12,F10:F12,H10:H12,J10:J12)</f>
        <v>142</v>
      </c>
      <c r="M11" s="25" t="s">
        <v>10</v>
      </c>
      <c r="N11" s="29">
        <f>L9/L10</f>
        <v>0.2857142857142857</v>
      </c>
      <c r="O11" s="27" t="s">
        <v>11</v>
      </c>
    </row>
    <row r="12" spans="1:15" ht="16.5" thickBot="1">
      <c r="A12" s="62"/>
      <c r="B12" s="44">
        <f>E8</f>
        <v>0</v>
      </c>
      <c r="C12" s="32">
        <f>D8</f>
        <v>0</v>
      </c>
      <c r="D12" s="45"/>
      <c r="E12" s="31" t="s">
        <v>12</v>
      </c>
      <c r="F12" s="32"/>
      <c r="G12" s="32"/>
      <c r="H12" s="32"/>
      <c r="I12" s="32"/>
      <c r="J12" s="32">
        <v>15</v>
      </c>
      <c r="K12" s="33">
        <v>13</v>
      </c>
      <c r="L12" s="34">
        <f>SUM(C10:C12,E10:E12,G10:G12,I10:I12,K10:K12)</f>
        <v>210</v>
      </c>
      <c r="M12" s="35" t="s">
        <v>13</v>
      </c>
      <c r="N12" s="36">
        <f>L11/L12</f>
        <v>0.6761904761904762</v>
      </c>
      <c r="O12" s="37" t="s">
        <v>14</v>
      </c>
    </row>
    <row r="13" spans="1:15" ht="15.75">
      <c r="A13" s="60" t="s">
        <v>25</v>
      </c>
      <c r="B13" s="38">
        <f>G5</f>
        <v>2</v>
      </c>
      <c r="C13" s="14">
        <f>F5</f>
        <v>1</v>
      </c>
      <c r="D13" s="13">
        <f>G9</f>
        <v>2</v>
      </c>
      <c r="E13" s="14">
        <f>F9</f>
        <v>0</v>
      </c>
      <c r="F13" s="39"/>
      <c r="G13" s="12" t="s">
        <v>5</v>
      </c>
      <c r="H13" s="13">
        <v>2</v>
      </c>
      <c r="I13" s="14">
        <v>0</v>
      </c>
      <c r="J13" s="13">
        <v>2</v>
      </c>
      <c r="K13" s="15">
        <v>0</v>
      </c>
      <c r="L13" s="16">
        <f>SUM(B13,D13,F13,H13,J13)</f>
        <v>8</v>
      </c>
      <c r="M13" s="17" t="s">
        <v>6</v>
      </c>
      <c r="N13" s="40">
        <v>11</v>
      </c>
      <c r="O13" s="19"/>
    </row>
    <row r="14" spans="1:15" ht="15.75">
      <c r="A14" s="61"/>
      <c r="B14" s="41">
        <f>G6</f>
        <v>25</v>
      </c>
      <c r="C14" s="22">
        <f>F6</f>
        <v>19</v>
      </c>
      <c r="D14" s="22">
        <f>G10</f>
        <v>25</v>
      </c>
      <c r="E14" s="22">
        <f>F10</f>
        <v>5</v>
      </c>
      <c r="F14" s="42"/>
      <c r="G14" s="21" t="s">
        <v>7</v>
      </c>
      <c r="H14" s="22">
        <v>25</v>
      </c>
      <c r="I14" s="22">
        <v>5</v>
      </c>
      <c r="J14" s="22">
        <v>25</v>
      </c>
      <c r="K14" s="23">
        <v>11</v>
      </c>
      <c r="L14" s="24">
        <f>SUM(C13,E13,G13,I13,K13)</f>
        <v>1</v>
      </c>
      <c r="M14" s="25" t="s">
        <v>8</v>
      </c>
      <c r="N14" s="43"/>
      <c r="O14" s="27"/>
    </row>
    <row r="15" spans="1:15" ht="15.75">
      <c r="A15" s="61"/>
      <c r="B15" s="41">
        <f>G7</f>
        <v>17</v>
      </c>
      <c r="C15" s="22">
        <f>F7</f>
        <v>25</v>
      </c>
      <c r="D15" s="22">
        <f>G11</f>
        <v>25</v>
      </c>
      <c r="E15" s="22">
        <f>F11</f>
        <v>16</v>
      </c>
      <c r="F15" s="42"/>
      <c r="G15" s="21" t="s">
        <v>9</v>
      </c>
      <c r="H15" s="22">
        <v>25</v>
      </c>
      <c r="I15" s="22">
        <v>12</v>
      </c>
      <c r="J15" s="22">
        <v>25</v>
      </c>
      <c r="K15" s="23">
        <v>16</v>
      </c>
      <c r="L15" s="28">
        <f>SUM(B14:B16,D14:D16,F14:F16,H14:H16,J14:J16)</f>
        <v>207</v>
      </c>
      <c r="M15" s="25" t="s">
        <v>10</v>
      </c>
      <c r="N15" s="29">
        <f>L13/L14</f>
        <v>8</v>
      </c>
      <c r="O15" s="27" t="s">
        <v>11</v>
      </c>
    </row>
    <row r="16" spans="1:15" ht="16.5" thickBot="1">
      <c r="A16" s="62"/>
      <c r="B16" s="44">
        <f>G8</f>
        <v>15</v>
      </c>
      <c r="C16" s="32">
        <f>F8</f>
        <v>12</v>
      </c>
      <c r="D16" s="32">
        <f>G12</f>
        <v>0</v>
      </c>
      <c r="E16" s="32">
        <f>F12</f>
        <v>0</v>
      </c>
      <c r="F16" s="45"/>
      <c r="G16" s="31" t="s">
        <v>12</v>
      </c>
      <c r="H16" s="32"/>
      <c r="I16" s="32"/>
      <c r="J16" s="32"/>
      <c r="K16" s="33"/>
      <c r="L16" s="34">
        <f>SUM(C14:C16,E14:E16,G14:G16,I14:I16,K14:K16)</f>
        <v>121</v>
      </c>
      <c r="M16" s="46" t="s">
        <v>13</v>
      </c>
      <c r="N16" s="47">
        <f>L15/L16</f>
        <v>1.7107438016528926</v>
      </c>
      <c r="O16" s="48" t="s">
        <v>14</v>
      </c>
    </row>
    <row r="17" spans="1:15" ht="15.75">
      <c r="A17" s="60" t="s">
        <v>26</v>
      </c>
      <c r="B17" s="38">
        <f>I5</f>
        <v>0</v>
      </c>
      <c r="C17" s="14">
        <f>H5</f>
        <v>2</v>
      </c>
      <c r="D17" s="13">
        <f>I9</f>
        <v>2</v>
      </c>
      <c r="E17" s="14">
        <f>H9</f>
        <v>0</v>
      </c>
      <c r="F17" s="13">
        <f>I13</f>
        <v>0</v>
      </c>
      <c r="G17" s="14">
        <f>H13</f>
        <v>2</v>
      </c>
      <c r="H17" s="39"/>
      <c r="I17" s="12" t="s">
        <v>5</v>
      </c>
      <c r="J17" s="49">
        <v>1</v>
      </c>
      <c r="K17" s="19">
        <v>2</v>
      </c>
      <c r="L17" s="16">
        <f>SUM(B17,D17,F17,H17,J17)</f>
        <v>3</v>
      </c>
      <c r="M17" s="17" t="s">
        <v>6</v>
      </c>
      <c r="N17" s="40">
        <v>4</v>
      </c>
      <c r="O17" s="19"/>
    </row>
    <row r="18" spans="1:15" ht="15.75">
      <c r="A18" s="61"/>
      <c r="B18" s="50">
        <f>I6</f>
        <v>8</v>
      </c>
      <c r="C18" s="51">
        <f>H6</f>
        <v>25</v>
      </c>
      <c r="D18" s="51">
        <f>I10</f>
        <v>25</v>
      </c>
      <c r="E18" s="51">
        <f>H10</f>
        <v>19</v>
      </c>
      <c r="F18" s="51">
        <f>I14</f>
        <v>5</v>
      </c>
      <c r="G18" s="51">
        <f>H14</f>
        <v>25</v>
      </c>
      <c r="H18" s="42"/>
      <c r="I18" s="21" t="s">
        <v>7</v>
      </c>
      <c r="J18" s="51">
        <v>25</v>
      </c>
      <c r="K18" s="52">
        <v>15</v>
      </c>
      <c r="L18" s="24">
        <f>SUM(C17,E17,G17,I17,K17)</f>
        <v>6</v>
      </c>
      <c r="M18" s="25" t="s">
        <v>8</v>
      </c>
      <c r="N18" s="43"/>
      <c r="O18" s="27"/>
    </row>
    <row r="19" spans="1:15" ht="15.75">
      <c r="A19" s="61"/>
      <c r="B19" s="50">
        <f>I7</f>
        <v>10</v>
      </c>
      <c r="C19" s="51">
        <f>H7</f>
        <v>25</v>
      </c>
      <c r="D19" s="51">
        <f>I11</f>
        <v>25</v>
      </c>
      <c r="E19" s="51">
        <f>H11</f>
        <v>18</v>
      </c>
      <c r="F19" s="51">
        <f>I15</f>
        <v>12</v>
      </c>
      <c r="G19" s="51">
        <f>H15</f>
        <v>25</v>
      </c>
      <c r="H19" s="42"/>
      <c r="I19" s="21" t="s">
        <v>9</v>
      </c>
      <c r="J19" s="51">
        <v>18</v>
      </c>
      <c r="K19" s="52">
        <v>25</v>
      </c>
      <c r="L19" s="28">
        <f>SUM(B18:B20,D18:D20,F18:F20,H18:H20,J18:J20)</f>
        <v>137</v>
      </c>
      <c r="M19" s="25" t="s">
        <v>10</v>
      </c>
      <c r="N19" s="29">
        <f>L17/L18</f>
        <v>0.5</v>
      </c>
      <c r="O19" s="27" t="s">
        <v>11</v>
      </c>
    </row>
    <row r="20" spans="1:15" ht="16.5" thickBot="1">
      <c r="A20" s="62"/>
      <c r="B20" s="53">
        <f>I8</f>
        <v>0</v>
      </c>
      <c r="C20" s="54">
        <f>H8</f>
        <v>0</v>
      </c>
      <c r="D20" s="54">
        <f>I12</f>
        <v>0</v>
      </c>
      <c r="E20" s="54">
        <f>H12</f>
        <v>0</v>
      </c>
      <c r="F20" s="54">
        <f>I16</f>
        <v>0</v>
      </c>
      <c r="G20" s="54">
        <f>H16</f>
        <v>0</v>
      </c>
      <c r="H20" s="45"/>
      <c r="I20" s="31" t="s">
        <v>12</v>
      </c>
      <c r="J20" s="54">
        <v>9</v>
      </c>
      <c r="K20" s="55">
        <v>15</v>
      </c>
      <c r="L20" s="34">
        <f>SUM(C18:C20,E18:E20,G18:G20,I18:I20,K18:K20)</f>
        <v>192</v>
      </c>
      <c r="M20" s="46" t="s">
        <v>13</v>
      </c>
      <c r="N20" s="47">
        <f>L19/L20</f>
        <v>0.7135416666666666</v>
      </c>
      <c r="O20" s="48" t="s">
        <v>14</v>
      </c>
    </row>
    <row r="21" spans="1:15" ht="15.75">
      <c r="A21" s="60" t="s">
        <v>27</v>
      </c>
      <c r="B21" s="56">
        <f>K5</f>
        <v>0</v>
      </c>
      <c r="C21" s="18">
        <f>J5</f>
        <v>2</v>
      </c>
      <c r="D21" s="49">
        <f>K9</f>
        <v>1</v>
      </c>
      <c r="E21" s="18">
        <f>J9</f>
        <v>2</v>
      </c>
      <c r="F21" s="49">
        <f>K13</f>
        <v>0</v>
      </c>
      <c r="G21" s="18">
        <f>J13</f>
        <v>2</v>
      </c>
      <c r="H21" s="49">
        <f>K17</f>
        <v>2</v>
      </c>
      <c r="I21" s="18">
        <f>J17</f>
        <v>1</v>
      </c>
      <c r="J21" s="39"/>
      <c r="K21" s="57" t="s">
        <v>5</v>
      </c>
      <c r="L21" s="16">
        <f>SUM(B21,D21,F21,H21,J21)</f>
        <v>3</v>
      </c>
      <c r="M21" s="17" t="s">
        <v>6</v>
      </c>
      <c r="N21" s="40">
        <v>3</v>
      </c>
      <c r="O21" s="19"/>
    </row>
    <row r="22" spans="1:15" ht="15.75">
      <c r="A22" s="61"/>
      <c r="B22" s="50">
        <f>K6</f>
        <v>19</v>
      </c>
      <c r="C22" s="51">
        <f>J6</f>
        <v>25</v>
      </c>
      <c r="D22" s="51">
        <f>K10</f>
        <v>25</v>
      </c>
      <c r="E22" s="51">
        <f>J10</f>
        <v>21</v>
      </c>
      <c r="F22" s="51">
        <f>K14</f>
        <v>11</v>
      </c>
      <c r="G22" s="51">
        <f>J14</f>
        <v>25</v>
      </c>
      <c r="H22" s="51">
        <f>K18</f>
        <v>15</v>
      </c>
      <c r="I22" s="51">
        <f>J18</f>
        <v>25</v>
      </c>
      <c r="J22" s="42"/>
      <c r="K22" s="58" t="s">
        <v>19</v>
      </c>
      <c r="L22" s="24">
        <f>SUM(C21,E21,G21,I21,K21)</f>
        <v>7</v>
      </c>
      <c r="M22" s="25" t="s">
        <v>8</v>
      </c>
      <c r="N22" s="43"/>
      <c r="O22" s="27"/>
    </row>
    <row r="23" spans="1:15" ht="15.75">
      <c r="A23" s="61"/>
      <c r="B23" s="50">
        <f>K7</f>
        <v>15</v>
      </c>
      <c r="C23" s="51">
        <f>J7</f>
        <v>25</v>
      </c>
      <c r="D23" s="51">
        <f>K11</f>
        <v>22</v>
      </c>
      <c r="E23" s="51">
        <f>J11</f>
        <v>25</v>
      </c>
      <c r="F23" s="51">
        <f>K15</f>
        <v>16</v>
      </c>
      <c r="G23" s="51">
        <f>J15</f>
        <v>25</v>
      </c>
      <c r="H23" s="51">
        <f>K19</f>
        <v>25</v>
      </c>
      <c r="I23" s="51">
        <f>J19</f>
        <v>18</v>
      </c>
      <c r="J23" s="42"/>
      <c r="K23" s="58" t="s">
        <v>20</v>
      </c>
      <c r="L23" s="28">
        <f>SUM(B22:B24,D22:D24,F22:F24,H22:H24,J22:J24)</f>
        <v>176</v>
      </c>
      <c r="M23" s="25" t="s">
        <v>10</v>
      </c>
      <c r="N23" s="29">
        <f>L21/L22</f>
        <v>0.42857142857142855</v>
      </c>
      <c r="O23" s="27" t="s">
        <v>11</v>
      </c>
    </row>
    <row r="24" spans="1:15" ht="16.5" thickBot="1">
      <c r="A24" s="62"/>
      <c r="B24" s="53">
        <f>K8</f>
        <v>0</v>
      </c>
      <c r="C24" s="54">
        <f>J8</f>
        <v>0</v>
      </c>
      <c r="D24" s="54">
        <f>K12</f>
        <v>13</v>
      </c>
      <c r="E24" s="54">
        <f>J12</f>
        <v>15</v>
      </c>
      <c r="F24" s="54">
        <f>K16</f>
        <v>0</v>
      </c>
      <c r="G24" s="54">
        <f>J16</f>
        <v>0</v>
      </c>
      <c r="H24" s="54">
        <f>K20</f>
        <v>15</v>
      </c>
      <c r="I24" s="54">
        <f>J20</f>
        <v>9</v>
      </c>
      <c r="J24" s="45"/>
      <c r="K24" s="59" t="s">
        <v>21</v>
      </c>
      <c r="L24" s="34">
        <f>SUM(C22:C24,E22:E24,G22:G24,I22:I24,K22:K24)</f>
        <v>213</v>
      </c>
      <c r="M24" s="46" t="s">
        <v>13</v>
      </c>
      <c r="N24" s="47">
        <f>L23/L24</f>
        <v>0.8262910798122066</v>
      </c>
      <c r="O24" s="48" t="s">
        <v>14</v>
      </c>
    </row>
    <row r="27" spans="1:15" ht="69.75" thickBot="1">
      <c r="A27" s="6" t="s">
        <v>1</v>
      </c>
      <c r="B27" s="63" t="str">
        <f>A28</f>
        <v>Hamar 1</v>
      </c>
      <c r="C27" s="64"/>
      <c r="D27" s="63" t="str">
        <f>A32</f>
        <v>Hrunakonur 2</v>
      </c>
      <c r="E27" s="64"/>
      <c r="F27" s="63" t="str">
        <f>A36</f>
        <v>Laugdælur 1</v>
      </c>
      <c r="G27" s="64"/>
      <c r="H27" s="63" t="str">
        <f>A40</f>
        <v>Garpur</v>
      </c>
      <c r="I27" s="64"/>
      <c r="J27" s="63" t="str">
        <f>A44</f>
        <v>Hvöt 2</v>
      </c>
      <c r="K27" s="64"/>
      <c r="L27" s="7" t="s">
        <v>2</v>
      </c>
      <c r="M27" s="8"/>
      <c r="N27" s="9" t="s">
        <v>3</v>
      </c>
      <c r="O27" s="10"/>
    </row>
    <row r="28" spans="1:15" ht="15.75">
      <c r="A28" s="60" t="s">
        <v>4</v>
      </c>
      <c r="B28" s="11"/>
      <c r="C28" s="12" t="s">
        <v>5</v>
      </c>
      <c r="D28" s="13">
        <v>2</v>
      </c>
      <c r="E28" s="14">
        <v>0</v>
      </c>
      <c r="F28" s="13">
        <v>2</v>
      </c>
      <c r="G28" s="14">
        <v>0</v>
      </c>
      <c r="H28" s="13">
        <v>2</v>
      </c>
      <c r="I28" s="14">
        <v>0</v>
      </c>
      <c r="J28" s="13">
        <v>2</v>
      </c>
      <c r="K28" s="15">
        <v>0</v>
      </c>
      <c r="L28" s="16">
        <f>SUM(B28,D28,F28,H28,J28)</f>
        <v>8</v>
      </c>
      <c r="M28" s="17" t="s">
        <v>6</v>
      </c>
      <c r="N28" s="18">
        <v>12</v>
      </c>
      <c r="O28" s="19"/>
    </row>
    <row r="29" spans="1:15" ht="15.75">
      <c r="A29" s="61"/>
      <c r="B29" s="20"/>
      <c r="C29" s="21" t="s">
        <v>7</v>
      </c>
      <c r="D29" s="22">
        <v>25</v>
      </c>
      <c r="E29" s="22">
        <v>14</v>
      </c>
      <c r="F29" s="22">
        <v>25</v>
      </c>
      <c r="G29" s="22">
        <v>12</v>
      </c>
      <c r="H29" s="22">
        <v>25</v>
      </c>
      <c r="I29" s="22">
        <v>12</v>
      </c>
      <c r="J29" s="22">
        <v>25</v>
      </c>
      <c r="K29" s="23">
        <v>9</v>
      </c>
      <c r="L29" s="24">
        <f>SUM(C28,E28,G28,I28,K28)</f>
        <v>0</v>
      </c>
      <c r="M29" s="25" t="s">
        <v>8</v>
      </c>
      <c r="N29" s="26"/>
      <c r="O29" s="27"/>
    </row>
    <row r="30" spans="1:15" ht="15.75">
      <c r="A30" s="61"/>
      <c r="B30" s="20"/>
      <c r="C30" s="21" t="s">
        <v>9</v>
      </c>
      <c r="D30" s="22">
        <v>25</v>
      </c>
      <c r="E30" s="22">
        <v>6</v>
      </c>
      <c r="F30" s="22">
        <v>25</v>
      </c>
      <c r="G30" s="22">
        <v>21</v>
      </c>
      <c r="H30" s="22">
        <v>25</v>
      </c>
      <c r="I30" s="22">
        <v>12</v>
      </c>
      <c r="J30" s="22">
        <v>25</v>
      </c>
      <c r="K30" s="23">
        <v>14</v>
      </c>
      <c r="L30" s="28">
        <f>SUM(B29:B31,D29:D31,F29:F31,H29:H31,J29:J31)</f>
        <v>200</v>
      </c>
      <c r="M30" s="25" t="s">
        <v>10</v>
      </c>
      <c r="N30" s="29" t="e">
        <f>L28/L29</f>
        <v>#DIV/0!</v>
      </c>
      <c r="O30" s="27" t="s">
        <v>11</v>
      </c>
    </row>
    <row r="31" spans="1:15" ht="16.5" thickBot="1">
      <c r="A31" s="62"/>
      <c r="B31" s="30"/>
      <c r="C31" s="31" t="s">
        <v>12</v>
      </c>
      <c r="D31" s="32"/>
      <c r="E31" s="32"/>
      <c r="F31" s="32"/>
      <c r="G31" s="32"/>
      <c r="H31" s="32"/>
      <c r="I31" s="32"/>
      <c r="J31" s="32"/>
      <c r="K31" s="33"/>
      <c r="L31" s="34">
        <f>SUM(C29:C31,E29:E31,G29:G31,I29:I31,K29:K31)</f>
        <v>100</v>
      </c>
      <c r="M31" s="35" t="s">
        <v>13</v>
      </c>
      <c r="N31" s="36">
        <f>L30/L31</f>
        <v>2</v>
      </c>
      <c r="O31" s="37" t="s">
        <v>14</v>
      </c>
    </row>
    <row r="32" spans="1:15" ht="15.75">
      <c r="A32" s="60" t="s">
        <v>15</v>
      </c>
      <c r="B32" s="38">
        <f>E28</f>
        <v>0</v>
      </c>
      <c r="C32" s="14">
        <f>D28</f>
        <v>2</v>
      </c>
      <c r="D32" s="39"/>
      <c r="E32" s="12" t="s">
        <v>5</v>
      </c>
      <c r="F32" s="13">
        <v>1</v>
      </c>
      <c r="G32" s="14">
        <v>2</v>
      </c>
      <c r="H32" s="13">
        <v>0</v>
      </c>
      <c r="I32" s="14">
        <v>2</v>
      </c>
      <c r="J32" s="13">
        <v>2</v>
      </c>
      <c r="K32" s="15">
        <v>0</v>
      </c>
      <c r="L32" s="16">
        <f>SUM(B32,D32,F32,H32,J32)</f>
        <v>3</v>
      </c>
      <c r="M32" s="17" t="s">
        <v>6</v>
      </c>
      <c r="N32" s="40">
        <v>4</v>
      </c>
      <c r="O32" s="19"/>
    </row>
    <row r="33" spans="1:15" ht="15.75">
      <c r="A33" s="61"/>
      <c r="B33" s="41">
        <f>E29</f>
        <v>14</v>
      </c>
      <c r="C33" s="22">
        <f>D29</f>
        <v>25</v>
      </c>
      <c r="D33" s="42"/>
      <c r="E33" s="21" t="s">
        <v>7</v>
      </c>
      <c r="F33" s="22">
        <v>25</v>
      </c>
      <c r="G33" s="22">
        <v>23</v>
      </c>
      <c r="H33" s="22">
        <v>16</v>
      </c>
      <c r="I33" s="22">
        <v>25</v>
      </c>
      <c r="J33" s="22">
        <v>25</v>
      </c>
      <c r="K33" s="23">
        <v>17</v>
      </c>
      <c r="L33" s="24">
        <f>SUM(C32,E32,G32,I32,K32)</f>
        <v>6</v>
      </c>
      <c r="M33" s="25" t="s">
        <v>8</v>
      </c>
      <c r="N33" s="43"/>
      <c r="O33" s="27"/>
    </row>
    <row r="34" spans="1:15" ht="15.75">
      <c r="A34" s="61"/>
      <c r="B34" s="41">
        <f>E30</f>
        <v>6</v>
      </c>
      <c r="C34" s="22">
        <f>D30</f>
        <v>25</v>
      </c>
      <c r="D34" s="42"/>
      <c r="E34" s="21" t="s">
        <v>9</v>
      </c>
      <c r="F34" s="22">
        <v>22</v>
      </c>
      <c r="G34" s="22">
        <v>25</v>
      </c>
      <c r="H34" s="22">
        <v>23</v>
      </c>
      <c r="I34" s="22">
        <v>25</v>
      </c>
      <c r="J34" s="22">
        <v>25</v>
      </c>
      <c r="K34" s="23">
        <v>10</v>
      </c>
      <c r="L34" s="28">
        <f>SUM(B33:B35,D33:D35,F33:F35,H33:H35,J33:J35)</f>
        <v>165</v>
      </c>
      <c r="M34" s="25" t="s">
        <v>10</v>
      </c>
      <c r="N34" s="29">
        <f>L32/L33</f>
        <v>0.5</v>
      </c>
      <c r="O34" s="27" t="s">
        <v>11</v>
      </c>
    </row>
    <row r="35" spans="1:15" ht="16.5" thickBot="1">
      <c r="A35" s="62"/>
      <c r="B35" s="44">
        <f>E31</f>
        <v>0</v>
      </c>
      <c r="C35" s="32">
        <f>D31</f>
        <v>0</v>
      </c>
      <c r="D35" s="45"/>
      <c r="E35" s="31" t="s">
        <v>12</v>
      </c>
      <c r="F35" s="32">
        <v>9</v>
      </c>
      <c r="G35" s="32">
        <v>15</v>
      </c>
      <c r="H35" s="32"/>
      <c r="I35" s="32"/>
      <c r="J35" s="32"/>
      <c r="K35" s="33"/>
      <c r="L35" s="34">
        <f>SUM(C33:C35,E33:E35,G33:G35,I33:I35,K33:K35)</f>
        <v>190</v>
      </c>
      <c r="M35" s="35" t="s">
        <v>13</v>
      </c>
      <c r="N35" s="36">
        <f>L34/L35</f>
        <v>0.868421052631579</v>
      </c>
      <c r="O35" s="37" t="s">
        <v>14</v>
      </c>
    </row>
    <row r="36" spans="1:15" ht="15.75">
      <c r="A36" s="60" t="s">
        <v>16</v>
      </c>
      <c r="B36" s="38">
        <f>G28</f>
        <v>0</v>
      </c>
      <c r="C36" s="14">
        <f>F28</f>
        <v>2</v>
      </c>
      <c r="D36" s="13">
        <f>G32</f>
        <v>2</v>
      </c>
      <c r="E36" s="14">
        <f>F32</f>
        <v>1</v>
      </c>
      <c r="F36" s="39"/>
      <c r="G36" s="12" t="s">
        <v>5</v>
      </c>
      <c r="H36" s="13">
        <v>2</v>
      </c>
      <c r="I36" s="14">
        <v>0</v>
      </c>
      <c r="J36" s="13">
        <v>2</v>
      </c>
      <c r="K36" s="15">
        <v>0</v>
      </c>
      <c r="L36" s="16">
        <f>SUM(B36,D36,F36,H36,J36)</f>
        <v>6</v>
      </c>
      <c r="M36" s="17" t="s">
        <v>6</v>
      </c>
      <c r="N36" s="40">
        <v>8</v>
      </c>
      <c r="O36" s="19"/>
    </row>
    <row r="37" spans="1:15" ht="15.75">
      <c r="A37" s="61"/>
      <c r="B37" s="41">
        <f>G29</f>
        <v>12</v>
      </c>
      <c r="C37" s="22">
        <f>F29</f>
        <v>25</v>
      </c>
      <c r="D37" s="22">
        <f>G33</f>
        <v>23</v>
      </c>
      <c r="E37" s="22">
        <f>F33</f>
        <v>25</v>
      </c>
      <c r="F37" s="42"/>
      <c r="G37" s="21" t="s">
        <v>7</v>
      </c>
      <c r="H37" s="22">
        <v>25</v>
      </c>
      <c r="I37" s="22">
        <v>23</v>
      </c>
      <c r="J37" s="22">
        <v>25</v>
      </c>
      <c r="K37" s="23">
        <v>1</v>
      </c>
      <c r="L37" s="24">
        <f>SUM(C36,E36,G36,I36,K36)</f>
        <v>3</v>
      </c>
      <c r="M37" s="25" t="s">
        <v>8</v>
      </c>
      <c r="N37" s="43"/>
      <c r="O37" s="27"/>
    </row>
    <row r="38" spans="1:15" ht="15.75">
      <c r="A38" s="61"/>
      <c r="B38" s="41">
        <f>G30</f>
        <v>21</v>
      </c>
      <c r="C38" s="22">
        <f>F30</f>
        <v>25</v>
      </c>
      <c r="D38" s="22">
        <f>G34</f>
        <v>25</v>
      </c>
      <c r="E38" s="22">
        <f>F34</f>
        <v>22</v>
      </c>
      <c r="F38" s="42"/>
      <c r="G38" s="21" t="s">
        <v>9</v>
      </c>
      <c r="H38" s="22">
        <v>25</v>
      </c>
      <c r="I38" s="22">
        <v>24</v>
      </c>
      <c r="J38" s="22">
        <v>25</v>
      </c>
      <c r="K38" s="23">
        <v>5</v>
      </c>
      <c r="L38" s="28">
        <f>SUM(B37:B39,D37:D39,F37:F39,H37:H39,J37:J39)</f>
        <v>196</v>
      </c>
      <c r="M38" s="25" t="s">
        <v>10</v>
      </c>
      <c r="N38" s="29">
        <f>L36/L37</f>
        <v>2</v>
      </c>
      <c r="O38" s="27" t="s">
        <v>11</v>
      </c>
    </row>
    <row r="39" spans="1:15" ht="16.5" thickBot="1">
      <c r="A39" s="62"/>
      <c r="B39" s="44">
        <f>G31</f>
        <v>0</v>
      </c>
      <c r="C39" s="32">
        <f>F31</f>
        <v>0</v>
      </c>
      <c r="D39" s="32">
        <f>G35</f>
        <v>15</v>
      </c>
      <c r="E39" s="32">
        <f>F35</f>
        <v>9</v>
      </c>
      <c r="F39" s="45"/>
      <c r="G39" s="31" t="s">
        <v>12</v>
      </c>
      <c r="H39" s="32"/>
      <c r="I39" s="32"/>
      <c r="J39" s="32"/>
      <c r="K39" s="33"/>
      <c r="L39" s="34">
        <f>SUM(C37:C39,E37:E39,G37:G39,I37:I39,K37:K39)</f>
        <v>159</v>
      </c>
      <c r="M39" s="46" t="s">
        <v>13</v>
      </c>
      <c r="N39" s="47">
        <f>L38/L39</f>
        <v>1.2327044025157232</v>
      </c>
      <c r="O39" s="48" t="s">
        <v>14</v>
      </c>
    </row>
    <row r="40" spans="1:15" ht="15.75">
      <c r="A40" s="60" t="s">
        <v>17</v>
      </c>
      <c r="B40" s="38">
        <f>I28</f>
        <v>0</v>
      </c>
      <c r="C40" s="14">
        <f>H28</f>
        <v>2</v>
      </c>
      <c r="D40" s="13">
        <f>I32</f>
        <v>2</v>
      </c>
      <c r="E40" s="14">
        <f>H32</f>
        <v>0</v>
      </c>
      <c r="F40" s="13">
        <f>I36</f>
        <v>0</v>
      </c>
      <c r="G40" s="14">
        <f>H36</f>
        <v>2</v>
      </c>
      <c r="H40" s="39"/>
      <c r="I40" s="12" t="s">
        <v>5</v>
      </c>
      <c r="J40" s="49">
        <v>2</v>
      </c>
      <c r="K40" s="19">
        <v>0</v>
      </c>
      <c r="L40" s="16">
        <f>SUM(B40,D40,F40,H40,J40)</f>
        <v>4</v>
      </c>
      <c r="M40" s="17" t="s">
        <v>6</v>
      </c>
      <c r="N40" s="40">
        <v>6</v>
      </c>
      <c r="O40" s="19"/>
    </row>
    <row r="41" spans="1:15" ht="15.75">
      <c r="A41" s="61"/>
      <c r="B41" s="50">
        <f>I29</f>
        <v>12</v>
      </c>
      <c r="C41" s="51">
        <f>H29</f>
        <v>25</v>
      </c>
      <c r="D41" s="51">
        <f>I33</f>
        <v>25</v>
      </c>
      <c r="E41" s="51">
        <f>H33</f>
        <v>16</v>
      </c>
      <c r="F41" s="51">
        <f>I37</f>
        <v>23</v>
      </c>
      <c r="G41" s="51">
        <f>H37</f>
        <v>25</v>
      </c>
      <c r="H41" s="42"/>
      <c r="I41" s="21" t="s">
        <v>7</v>
      </c>
      <c r="J41" s="51">
        <v>25</v>
      </c>
      <c r="K41" s="52">
        <v>8</v>
      </c>
      <c r="L41" s="24">
        <f>SUM(C40,E40,G40,I40,K40)</f>
        <v>4</v>
      </c>
      <c r="M41" s="25" t="s">
        <v>8</v>
      </c>
      <c r="N41" s="43"/>
      <c r="O41" s="27"/>
    </row>
    <row r="42" spans="1:15" ht="15.75">
      <c r="A42" s="61"/>
      <c r="B42" s="50">
        <f>I30</f>
        <v>12</v>
      </c>
      <c r="C42" s="51">
        <f>H30</f>
        <v>25</v>
      </c>
      <c r="D42" s="51">
        <f>I34</f>
        <v>25</v>
      </c>
      <c r="E42" s="51">
        <f>H34</f>
        <v>23</v>
      </c>
      <c r="F42" s="51">
        <f>I38</f>
        <v>24</v>
      </c>
      <c r="G42" s="51">
        <f>H38</f>
        <v>25</v>
      </c>
      <c r="H42" s="42"/>
      <c r="I42" s="21" t="s">
        <v>9</v>
      </c>
      <c r="J42" s="51">
        <v>25</v>
      </c>
      <c r="K42" s="52">
        <v>11</v>
      </c>
      <c r="L42" s="28">
        <f>SUM(B41:B43,D41:D43,F41:F43,H41:H43,J41:J43)</f>
        <v>171</v>
      </c>
      <c r="M42" s="25" t="s">
        <v>10</v>
      </c>
      <c r="N42" s="29">
        <f>L40/L41</f>
        <v>1</v>
      </c>
      <c r="O42" s="27" t="s">
        <v>11</v>
      </c>
    </row>
    <row r="43" spans="1:15" ht="16.5" thickBot="1">
      <c r="A43" s="62"/>
      <c r="B43" s="53">
        <f>I31</f>
        <v>0</v>
      </c>
      <c r="C43" s="54">
        <f>H31</f>
        <v>0</v>
      </c>
      <c r="D43" s="54">
        <f>I35</f>
        <v>0</v>
      </c>
      <c r="E43" s="54">
        <f>H35</f>
        <v>0</v>
      </c>
      <c r="F43" s="54">
        <f>I39</f>
        <v>0</v>
      </c>
      <c r="G43" s="54">
        <f>H39</f>
        <v>0</v>
      </c>
      <c r="H43" s="45"/>
      <c r="I43" s="31" t="s">
        <v>12</v>
      </c>
      <c r="J43" s="54"/>
      <c r="K43" s="55"/>
      <c r="L43" s="34">
        <f>SUM(C41:C43,E41:E43,G41:G43,I41:I43,K41:K43)</f>
        <v>158</v>
      </c>
      <c r="M43" s="46" t="s">
        <v>13</v>
      </c>
      <c r="N43" s="47">
        <f>L42/L43</f>
        <v>1.0822784810126582</v>
      </c>
      <c r="O43" s="48" t="s">
        <v>14</v>
      </c>
    </row>
    <row r="44" spans="1:15" ht="15.75">
      <c r="A44" s="60" t="s">
        <v>18</v>
      </c>
      <c r="B44" s="56">
        <f>K28</f>
        <v>0</v>
      </c>
      <c r="C44" s="18">
        <f>J28</f>
        <v>2</v>
      </c>
      <c r="D44" s="49">
        <f>K32</f>
        <v>0</v>
      </c>
      <c r="E44" s="18">
        <f>J32</f>
        <v>2</v>
      </c>
      <c r="F44" s="49">
        <f>K36</f>
        <v>0</v>
      </c>
      <c r="G44" s="18">
        <f>J36</f>
        <v>2</v>
      </c>
      <c r="H44" s="49">
        <f>K40</f>
        <v>0</v>
      </c>
      <c r="I44" s="18">
        <f>J40</f>
        <v>2</v>
      </c>
      <c r="J44" s="39"/>
      <c r="K44" s="57" t="s">
        <v>5</v>
      </c>
      <c r="L44" s="16">
        <f>SUM(B44,D44,F44,H44,J44)</f>
        <v>0</v>
      </c>
      <c r="M44" s="17" t="s">
        <v>6</v>
      </c>
      <c r="N44" s="40">
        <v>0</v>
      </c>
      <c r="O44" s="19"/>
    </row>
    <row r="45" spans="1:15" ht="15.75">
      <c r="A45" s="61"/>
      <c r="B45" s="50">
        <f>K29</f>
        <v>9</v>
      </c>
      <c r="C45" s="51">
        <f>J29</f>
        <v>25</v>
      </c>
      <c r="D45" s="51">
        <f>K33</f>
        <v>17</v>
      </c>
      <c r="E45" s="51">
        <f>J33</f>
        <v>25</v>
      </c>
      <c r="F45" s="51">
        <f>K37</f>
        <v>1</v>
      </c>
      <c r="G45" s="51">
        <f>J37</f>
        <v>25</v>
      </c>
      <c r="H45" s="51">
        <f>K41</f>
        <v>8</v>
      </c>
      <c r="I45" s="51">
        <f>J41</f>
        <v>25</v>
      </c>
      <c r="J45" s="42"/>
      <c r="K45" s="58" t="s">
        <v>19</v>
      </c>
      <c r="L45" s="24">
        <f>SUM(C44,E44,G44,I44,K44)</f>
        <v>8</v>
      </c>
      <c r="M45" s="25" t="s">
        <v>8</v>
      </c>
      <c r="N45" s="43"/>
      <c r="O45" s="27"/>
    </row>
    <row r="46" spans="1:15" ht="15.75">
      <c r="A46" s="61"/>
      <c r="B46" s="50">
        <f>K30</f>
        <v>14</v>
      </c>
      <c r="C46" s="51">
        <f>J30</f>
        <v>25</v>
      </c>
      <c r="D46" s="51">
        <f>K34</f>
        <v>10</v>
      </c>
      <c r="E46" s="51">
        <f>J34</f>
        <v>25</v>
      </c>
      <c r="F46" s="51">
        <f>K38</f>
        <v>5</v>
      </c>
      <c r="G46" s="51">
        <f>J38</f>
        <v>25</v>
      </c>
      <c r="H46" s="51">
        <f>K42</f>
        <v>11</v>
      </c>
      <c r="I46" s="51">
        <f>J42</f>
        <v>25</v>
      </c>
      <c r="J46" s="42"/>
      <c r="K46" s="58" t="s">
        <v>20</v>
      </c>
      <c r="L46" s="28">
        <f>SUM(B45:B47,D45:D47,F45:F47,H45:H47,J45:J47)</f>
        <v>75</v>
      </c>
      <c r="M46" s="25" t="s">
        <v>10</v>
      </c>
      <c r="N46" s="29">
        <f>L44/L45</f>
        <v>0</v>
      </c>
      <c r="O46" s="27" t="s">
        <v>11</v>
      </c>
    </row>
    <row r="47" spans="1:15" ht="16.5" thickBot="1">
      <c r="A47" s="62"/>
      <c r="B47" s="53">
        <f>K31</f>
        <v>0</v>
      </c>
      <c r="C47" s="54">
        <f>J31</f>
        <v>0</v>
      </c>
      <c r="D47" s="54">
        <f>K35</f>
        <v>0</v>
      </c>
      <c r="E47" s="54">
        <f>J35</f>
        <v>0</v>
      </c>
      <c r="F47" s="54">
        <f>K39</f>
        <v>0</v>
      </c>
      <c r="G47" s="54">
        <f>J39</f>
        <v>0</v>
      </c>
      <c r="H47" s="54">
        <f>K43</f>
        <v>0</v>
      </c>
      <c r="I47" s="54">
        <f>J43</f>
        <v>0</v>
      </c>
      <c r="J47" s="45"/>
      <c r="K47" s="59" t="s">
        <v>21</v>
      </c>
      <c r="L47" s="34">
        <f>SUM(C45:C47,E45:E47,G45:G47,I45:I47,K45:K47)</f>
        <v>200</v>
      </c>
      <c r="M47" s="46" t="s">
        <v>13</v>
      </c>
      <c r="N47" s="47">
        <f>L46/L47</f>
        <v>0.375</v>
      </c>
      <c r="O47" s="48" t="s">
        <v>14</v>
      </c>
    </row>
  </sheetData>
  <sheetProtection/>
  <mergeCells count="20">
    <mergeCell ref="D27:E27"/>
    <mergeCell ref="F27:G27"/>
    <mergeCell ref="H27:I27"/>
    <mergeCell ref="J27:K27"/>
    <mergeCell ref="A28:A31"/>
    <mergeCell ref="A32:A35"/>
    <mergeCell ref="A36:A39"/>
    <mergeCell ref="A40:A43"/>
    <mergeCell ref="A44:A47"/>
    <mergeCell ref="B4:C4"/>
    <mergeCell ref="B27:C27"/>
    <mergeCell ref="A17:A20"/>
    <mergeCell ref="A21:A24"/>
    <mergeCell ref="F4:G4"/>
    <mergeCell ref="H4:I4"/>
    <mergeCell ref="J4:K4"/>
    <mergeCell ref="A5:A8"/>
    <mergeCell ref="A9:A12"/>
    <mergeCell ref="A13:A16"/>
    <mergeCell ref="D4:E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ghinriks</dc:creator>
  <cp:keywords/>
  <dc:description/>
  <cp:lastModifiedBy>Engilbert</cp:lastModifiedBy>
  <cp:lastPrinted>2012-02-09T12:51:11Z</cp:lastPrinted>
  <dcterms:created xsi:type="dcterms:W3CDTF">2012-02-09T09:23:34Z</dcterms:created>
  <dcterms:modified xsi:type="dcterms:W3CDTF">2012-02-09T12:52:40Z</dcterms:modified>
  <cp:category/>
  <cp:version/>
  <cp:contentType/>
  <cp:contentStatus/>
</cp:coreProperties>
</file>